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2 Events\AT -PCA 25 June\"/>
    </mc:Choice>
  </mc:AlternateContent>
  <xr:revisionPtr revIDLastSave="0" documentId="13_ncr:1_{D8A8A00C-0592-4F7C-886C-7F8721F2FA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4" i="1" l="1"/>
  <c r="AE5" i="1"/>
  <c r="AE6" i="1"/>
  <c r="AE7" i="1"/>
  <c r="AE8" i="1"/>
  <c r="AE9" i="1"/>
  <c r="AE10" i="1"/>
  <c r="AE11" i="1"/>
  <c r="AE12" i="1"/>
  <c r="AE13" i="1"/>
  <c r="AE14" i="1"/>
  <c r="AE15" i="1"/>
  <c r="AE3" i="1"/>
  <c r="X4" i="1"/>
  <c r="X5" i="1"/>
  <c r="X6" i="1"/>
  <c r="X7" i="1"/>
  <c r="X8" i="1"/>
  <c r="X9" i="1"/>
  <c r="X10" i="1"/>
  <c r="X11" i="1"/>
  <c r="X12" i="1"/>
  <c r="X13" i="1"/>
  <c r="X14" i="1"/>
  <c r="X15" i="1"/>
  <c r="X3" i="1"/>
  <c r="Q4" i="1"/>
  <c r="Q5" i="1"/>
  <c r="Q6" i="1"/>
  <c r="Q7" i="1"/>
  <c r="Q8" i="1"/>
  <c r="Q9" i="1"/>
  <c r="Q10" i="1"/>
  <c r="Q11" i="1"/>
  <c r="Q12" i="1"/>
  <c r="Q13" i="1"/>
  <c r="Q14" i="1"/>
  <c r="Q15" i="1"/>
  <c r="Q3" i="1"/>
  <c r="J4" i="1"/>
  <c r="J5" i="1"/>
  <c r="J6" i="1"/>
  <c r="J7" i="1"/>
  <c r="J8" i="1"/>
  <c r="J9" i="1"/>
  <c r="J10" i="1"/>
  <c r="J11" i="1"/>
  <c r="J12" i="1"/>
  <c r="J13" i="1"/>
  <c r="J14" i="1"/>
  <c r="J15" i="1"/>
  <c r="J3" i="1"/>
  <c r="AF8" i="1" l="1"/>
  <c r="AF3" i="1"/>
  <c r="AF7" i="1"/>
  <c r="AF9" i="1"/>
  <c r="AF11" i="1"/>
  <c r="AF15" i="1"/>
  <c r="AF6" i="1"/>
  <c r="AF5" i="1"/>
  <c r="AF4" i="1"/>
  <c r="AF10" i="1"/>
  <c r="AF12" i="1"/>
  <c r="AF13" i="1"/>
  <c r="AF14" i="1"/>
</calcChain>
</file>

<file path=xl/sharedStrings.xml><?xml version="1.0" encoding="utf-8"?>
<sst xmlns="http://schemas.openxmlformats.org/spreadsheetml/2006/main" count="50" uniqueCount="42">
  <si>
    <t>Natasha</t>
  </si>
  <si>
    <t>Timothy</t>
  </si>
  <si>
    <t>Jacob</t>
  </si>
  <si>
    <t>Williams</t>
  </si>
  <si>
    <t>Thomas</t>
  </si>
  <si>
    <t>Woolf</t>
  </si>
  <si>
    <t>Jordan</t>
  </si>
  <si>
    <t>Hayden</t>
  </si>
  <si>
    <t>Kae</t>
  </si>
  <si>
    <t>Holland</t>
  </si>
  <si>
    <t xml:space="preserve">Barry </t>
  </si>
  <si>
    <t>Thrower</t>
  </si>
  <si>
    <t>Jemma</t>
  </si>
  <si>
    <t>Hoskin</t>
  </si>
  <si>
    <t>Roger</t>
  </si>
  <si>
    <t xml:space="preserve">Terry </t>
  </si>
  <si>
    <t>Nettleship</t>
  </si>
  <si>
    <t xml:space="preserve">Adam </t>
  </si>
  <si>
    <t>Ingleheart</t>
  </si>
  <si>
    <t>Liam</t>
  </si>
  <si>
    <t>Hartley</t>
  </si>
  <si>
    <t>James</t>
  </si>
  <si>
    <t>Jamie</t>
  </si>
  <si>
    <t>Knott</t>
  </si>
  <si>
    <t>A</t>
  </si>
  <si>
    <t>Total</t>
  </si>
  <si>
    <t>retired</t>
  </si>
  <si>
    <t>O/A</t>
  </si>
  <si>
    <t>Novice</t>
  </si>
  <si>
    <t>Class Win</t>
  </si>
  <si>
    <t>2nd in Class</t>
  </si>
  <si>
    <t>Ladies</t>
  </si>
  <si>
    <t>we had enough entries to run 2 classes and to award a novice award and ladies award.  Well done to James and Jamie on competeing in there event aswell</t>
  </si>
  <si>
    <t xml:space="preserve">Many Congratulations to Jacob on O/A big thanks to all the marshalls for their hard work lovely to see so many new competitors.  During the briefing at the start the 3 newcomers all agreed to run in the clubmans autotest, </t>
  </si>
  <si>
    <t>Round 1</t>
  </si>
  <si>
    <t>Round 2</t>
  </si>
  <si>
    <t>Round 3</t>
  </si>
  <si>
    <t>Round 4</t>
  </si>
  <si>
    <t>Italic = hit a cone 5 second penalty Yellow is wrong test 20 seconds added to quickest time in class.</t>
  </si>
  <si>
    <t>Provisional Results   25 June 2022  17:45  DS</t>
  </si>
  <si>
    <t>Final results</t>
  </si>
  <si>
    <t>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</si>
</sst>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1" fillId="0" borderId="1" xfId="0" applyNumberFormat="1" applyFont="1" applyBorder="1"/>
    <xf numFmtId="2" fontId="0" fillId="2" borderId="1" xfId="0" applyNumberFormat="1" applyFill="1" applyBorder="1"/>
    <xf numFmtId="2" fontId="0" fillId="0" borderId="1" xfId="0" applyNumberFormat="1" applyFill="1" applyBorder="1"/>
    <xf numFmtId="2" fontId="1" fillId="0" borderId="1" xfId="0" applyNumberFormat="1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"/>
  <sheetViews>
    <sheetView tabSelected="1" topLeftCell="A7" workbookViewId="0">
      <selection activeCell="M20" sqref="M20"/>
    </sheetView>
  </sheetViews>
  <sheetFormatPr defaultColWidth="6" defaultRowHeight="14.4" x14ac:dyDescent="0.3"/>
  <cols>
    <col min="1" max="1" width="8.109375" bestFit="1" customWidth="1"/>
    <col min="2" max="2" width="10.44140625" bestFit="1" customWidth="1"/>
    <col min="4" max="6" width="6.109375" bestFit="1" customWidth="1"/>
    <col min="10" max="10" width="6.5546875" bestFit="1" customWidth="1"/>
    <col min="11" max="11" width="10.5546875" bestFit="1" customWidth="1"/>
    <col min="12" max="13" width="6.109375" bestFit="1" customWidth="1"/>
    <col min="17" max="17" width="6.5546875" bestFit="1" customWidth="1"/>
    <col min="18" max="20" width="6.109375" bestFit="1" customWidth="1"/>
    <col min="22" max="22" width="7.109375" bestFit="1" customWidth="1"/>
    <col min="24" max="24" width="6.5546875" bestFit="1" customWidth="1"/>
    <col min="25" max="27" width="6.109375" bestFit="1" customWidth="1"/>
    <col min="31" max="31" width="6.5546875" bestFit="1" customWidth="1"/>
    <col min="32" max="32" width="7.5546875" bestFit="1" customWidth="1"/>
    <col min="33" max="33" width="11" bestFit="1" customWidth="1"/>
  </cols>
  <sheetData>
    <row r="1" spans="1:33" x14ac:dyDescent="0.3">
      <c r="A1" s="1"/>
      <c r="B1" s="1"/>
      <c r="C1" s="1"/>
      <c r="D1" s="1"/>
      <c r="E1" s="1"/>
      <c r="F1" s="1" t="s">
        <v>34</v>
      </c>
      <c r="G1" s="1"/>
      <c r="H1" s="1"/>
      <c r="I1" s="1"/>
      <c r="J1" s="1"/>
      <c r="K1" s="1"/>
      <c r="L1" s="1" t="s">
        <v>35</v>
      </c>
      <c r="M1" s="1"/>
      <c r="N1" s="1"/>
      <c r="O1" s="1"/>
      <c r="P1" s="1"/>
      <c r="Q1" s="1"/>
      <c r="R1" s="1"/>
      <c r="S1" s="1" t="s">
        <v>36</v>
      </c>
      <c r="T1" s="1"/>
      <c r="U1" s="1"/>
      <c r="V1" s="1"/>
      <c r="W1" s="1"/>
      <c r="X1" s="1"/>
      <c r="Y1" s="1"/>
      <c r="Z1" s="1" t="s">
        <v>37</v>
      </c>
      <c r="AA1" s="1"/>
      <c r="AB1" s="1"/>
      <c r="AC1" s="1"/>
      <c r="AD1" s="1"/>
      <c r="AE1" s="1"/>
      <c r="AF1" s="1"/>
      <c r="AG1" s="1"/>
    </row>
    <row r="2" spans="1:33" x14ac:dyDescent="0.3">
      <c r="A2" s="1"/>
      <c r="B2" s="1"/>
      <c r="C2" s="1"/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 t="s">
        <v>25</v>
      </c>
      <c r="K2" s="1">
        <v>1</v>
      </c>
      <c r="L2" s="1">
        <v>2</v>
      </c>
      <c r="M2" s="1">
        <v>3</v>
      </c>
      <c r="N2" s="1">
        <v>4</v>
      </c>
      <c r="O2" s="1">
        <v>5</v>
      </c>
      <c r="P2" s="1">
        <v>6</v>
      </c>
      <c r="Q2" s="1" t="s">
        <v>25</v>
      </c>
      <c r="R2" s="1">
        <v>1</v>
      </c>
      <c r="S2" s="1">
        <v>2</v>
      </c>
      <c r="T2" s="1">
        <v>3</v>
      </c>
      <c r="U2" s="1">
        <v>4</v>
      </c>
      <c r="V2" s="1">
        <v>5</v>
      </c>
      <c r="W2" s="1">
        <v>6</v>
      </c>
      <c r="X2" s="1" t="s">
        <v>25</v>
      </c>
      <c r="Y2" s="1">
        <v>1</v>
      </c>
      <c r="Z2" s="1">
        <v>2</v>
      </c>
      <c r="AA2" s="1">
        <v>3</v>
      </c>
      <c r="AB2" s="1">
        <v>4</v>
      </c>
      <c r="AC2" s="1">
        <v>5</v>
      </c>
      <c r="AD2" s="1">
        <v>6</v>
      </c>
      <c r="AE2" s="1" t="s">
        <v>25</v>
      </c>
      <c r="AF2" s="1" t="s">
        <v>25</v>
      </c>
      <c r="AG2" s="1"/>
    </row>
    <row r="3" spans="1:33" x14ac:dyDescent="0.3">
      <c r="A3" s="1" t="s">
        <v>0</v>
      </c>
      <c r="B3" s="1" t="s">
        <v>1</v>
      </c>
      <c r="C3" s="1">
        <v>1</v>
      </c>
      <c r="D3" s="2">
        <v>40.880000000000003</v>
      </c>
      <c r="E3" s="2">
        <v>40.78</v>
      </c>
      <c r="F3" s="2">
        <v>48.13</v>
      </c>
      <c r="G3" s="2">
        <v>40.409999999999997</v>
      </c>
      <c r="H3" s="3">
        <v>70.849999999999994</v>
      </c>
      <c r="I3" s="2">
        <v>73.5</v>
      </c>
      <c r="J3" s="2">
        <f>SUM(D3:I3)</f>
        <v>314.54999999999995</v>
      </c>
      <c r="K3" s="2">
        <v>37.31</v>
      </c>
      <c r="L3" s="2">
        <v>37.159999999999997</v>
      </c>
      <c r="M3" s="2">
        <v>47.75</v>
      </c>
      <c r="N3" s="2">
        <v>43.09</v>
      </c>
      <c r="O3" s="3">
        <v>77.53</v>
      </c>
      <c r="P3" s="2">
        <v>80.75</v>
      </c>
      <c r="Q3" s="2">
        <f>SUM(K3:P3)</f>
        <v>323.59000000000003</v>
      </c>
      <c r="R3" s="2">
        <v>42.19</v>
      </c>
      <c r="S3" s="2">
        <v>35.19</v>
      </c>
      <c r="T3" s="4">
        <v>61.28</v>
      </c>
      <c r="U3" s="4">
        <v>58.09</v>
      </c>
      <c r="V3" s="2">
        <v>83.38</v>
      </c>
      <c r="W3" s="2">
        <v>73.5</v>
      </c>
      <c r="X3" s="2">
        <f>SUM(R3:W3)</f>
        <v>353.63</v>
      </c>
      <c r="Y3" s="2">
        <v>35.159999999999997</v>
      </c>
      <c r="Z3" s="2">
        <v>35.78</v>
      </c>
      <c r="AA3" s="3">
        <v>49.75</v>
      </c>
      <c r="AB3" s="2">
        <v>42.16</v>
      </c>
      <c r="AC3" s="2">
        <v>77.06</v>
      </c>
      <c r="AD3" s="2">
        <v>71.150000000000006</v>
      </c>
      <c r="AE3" s="2">
        <f>SUM(Y3:AD3)</f>
        <v>311.06</v>
      </c>
      <c r="AF3" s="2">
        <f>SUM(J3+Q3+X3+AE3)</f>
        <v>1302.83</v>
      </c>
      <c r="AG3" s="1"/>
    </row>
    <row r="4" spans="1:33" x14ac:dyDescent="0.3">
      <c r="A4" s="1" t="s">
        <v>12</v>
      </c>
      <c r="B4" s="1" t="s">
        <v>13</v>
      </c>
      <c r="C4" s="1">
        <v>1</v>
      </c>
      <c r="D4" s="2">
        <v>34.19</v>
      </c>
      <c r="E4" s="2">
        <v>34.78</v>
      </c>
      <c r="F4" s="2">
        <v>44.9</v>
      </c>
      <c r="G4" s="2">
        <v>35.81</v>
      </c>
      <c r="H4" s="2">
        <v>65.28</v>
      </c>
      <c r="I4" s="4">
        <v>85.97</v>
      </c>
      <c r="J4" s="2">
        <f t="shared" ref="J4:J15" si="0">SUM(D4:I4)</f>
        <v>300.93</v>
      </c>
      <c r="K4" s="2">
        <v>31.66</v>
      </c>
      <c r="L4" s="2">
        <v>34.19</v>
      </c>
      <c r="M4" s="2">
        <v>41.66</v>
      </c>
      <c r="N4" s="2">
        <v>35.44</v>
      </c>
      <c r="O4" s="2">
        <v>72.78</v>
      </c>
      <c r="P4" s="2">
        <v>76.34</v>
      </c>
      <c r="Q4" s="2">
        <f t="shared" ref="Q4:Q15" si="1">SUM(K4:P4)</f>
        <v>292.07</v>
      </c>
      <c r="R4" s="2">
        <v>32.75</v>
      </c>
      <c r="S4" s="2">
        <v>32.28</v>
      </c>
      <c r="T4" s="2">
        <v>41.4</v>
      </c>
      <c r="U4" s="2">
        <v>39.72</v>
      </c>
      <c r="V4" s="2">
        <v>73</v>
      </c>
      <c r="W4" s="2">
        <v>79.34</v>
      </c>
      <c r="X4" s="2">
        <f t="shared" ref="X4:X15" si="2">SUM(R4:W4)</f>
        <v>298.49</v>
      </c>
      <c r="Y4" s="2">
        <v>32</v>
      </c>
      <c r="Z4" s="2">
        <v>32.86</v>
      </c>
      <c r="AA4" s="2">
        <v>40.840000000000003</v>
      </c>
      <c r="AB4" s="2">
        <v>38.159999999999997</v>
      </c>
      <c r="AC4" s="2">
        <v>68.91</v>
      </c>
      <c r="AD4" s="2">
        <v>66.56</v>
      </c>
      <c r="AE4" s="2">
        <f t="shared" ref="AE4:AE15" si="3">SUM(Y4:AD4)</f>
        <v>279.33000000000004</v>
      </c>
      <c r="AF4" s="2">
        <f t="shared" ref="AF4:AF15" si="4">SUM(J4+Q4+X4+AE4)</f>
        <v>1170.8200000000002</v>
      </c>
      <c r="AG4" s="1" t="s">
        <v>31</v>
      </c>
    </row>
    <row r="5" spans="1:33" x14ac:dyDescent="0.3">
      <c r="A5" s="1" t="s">
        <v>14</v>
      </c>
      <c r="B5" s="1" t="s">
        <v>13</v>
      </c>
      <c r="C5" s="1">
        <v>1</v>
      </c>
      <c r="D5" s="2">
        <v>34.25</v>
      </c>
      <c r="E5" s="2">
        <v>35.85</v>
      </c>
      <c r="F5" s="2">
        <v>44.31</v>
      </c>
      <c r="G5" s="2">
        <v>34.909999999999997</v>
      </c>
      <c r="H5" s="2">
        <v>64.91</v>
      </c>
      <c r="I5" s="2">
        <v>65.97</v>
      </c>
      <c r="J5" s="2">
        <f t="shared" si="0"/>
        <v>280.2</v>
      </c>
      <c r="K5" s="2">
        <v>31.93</v>
      </c>
      <c r="L5" s="2">
        <v>35.31</v>
      </c>
      <c r="M5" s="2">
        <v>41.53</v>
      </c>
      <c r="N5" s="2">
        <v>35.44</v>
      </c>
      <c r="O5" s="2">
        <v>70.180000000000007</v>
      </c>
      <c r="P5" s="2">
        <v>82</v>
      </c>
      <c r="Q5" s="2">
        <f t="shared" si="1"/>
        <v>296.39</v>
      </c>
      <c r="R5" s="2">
        <v>32.909999999999997</v>
      </c>
      <c r="S5" s="2">
        <v>34.4</v>
      </c>
      <c r="T5" s="2">
        <v>41.28</v>
      </c>
      <c r="U5" s="2">
        <v>38.090000000000003</v>
      </c>
      <c r="V5" s="2">
        <v>68.53</v>
      </c>
      <c r="W5" s="2">
        <v>69.599999999999994</v>
      </c>
      <c r="X5" s="2">
        <f t="shared" si="2"/>
        <v>284.81</v>
      </c>
      <c r="Y5" s="2">
        <v>32.53</v>
      </c>
      <c r="Z5" s="2">
        <v>33.28</v>
      </c>
      <c r="AA5" s="2">
        <v>41.78</v>
      </c>
      <c r="AB5" s="2">
        <v>37.1</v>
      </c>
      <c r="AC5" s="2">
        <v>68.62</v>
      </c>
      <c r="AD5" s="2">
        <v>61.53</v>
      </c>
      <c r="AE5" s="2">
        <f t="shared" si="3"/>
        <v>274.84000000000003</v>
      </c>
      <c r="AF5" s="2">
        <f t="shared" si="4"/>
        <v>1136.2399999999998</v>
      </c>
      <c r="AG5" s="1" t="s">
        <v>29</v>
      </c>
    </row>
    <row r="6" spans="1:33" x14ac:dyDescent="0.3">
      <c r="A6" s="1" t="s">
        <v>2</v>
      </c>
      <c r="B6" s="1" t="s">
        <v>3</v>
      </c>
      <c r="C6" s="1">
        <v>2</v>
      </c>
      <c r="D6" s="2">
        <v>32.380000000000003</v>
      </c>
      <c r="E6" s="5">
        <v>34.5</v>
      </c>
      <c r="F6" s="2">
        <v>42.06</v>
      </c>
      <c r="G6" s="2">
        <v>32.56</v>
      </c>
      <c r="H6" s="2">
        <v>58.88</v>
      </c>
      <c r="I6" s="2">
        <v>55.81</v>
      </c>
      <c r="J6" s="2">
        <f t="shared" si="0"/>
        <v>256.19</v>
      </c>
      <c r="K6" s="2">
        <v>31.43</v>
      </c>
      <c r="L6" s="2">
        <v>33.840000000000003</v>
      </c>
      <c r="M6" s="2">
        <v>40.04</v>
      </c>
      <c r="N6" s="2">
        <v>32.94</v>
      </c>
      <c r="O6" s="2">
        <v>59.02</v>
      </c>
      <c r="P6" s="2">
        <v>63.75</v>
      </c>
      <c r="Q6" s="2">
        <f t="shared" si="1"/>
        <v>261.02</v>
      </c>
      <c r="R6" s="2">
        <v>29.57</v>
      </c>
      <c r="S6" s="2">
        <v>34.130000000000003</v>
      </c>
      <c r="T6" s="2">
        <v>35.56</v>
      </c>
      <c r="U6" s="2">
        <v>42.57</v>
      </c>
      <c r="V6" s="2">
        <v>67.31</v>
      </c>
      <c r="W6" s="2">
        <v>64.94</v>
      </c>
      <c r="X6" s="2">
        <f t="shared" si="2"/>
        <v>274.08000000000004</v>
      </c>
      <c r="Y6" s="2">
        <v>29.22</v>
      </c>
      <c r="Z6" s="2">
        <v>34.81</v>
      </c>
      <c r="AA6" s="2">
        <v>36.97</v>
      </c>
      <c r="AB6" s="2">
        <v>39.19</v>
      </c>
      <c r="AC6" s="2">
        <v>63.25</v>
      </c>
      <c r="AD6" s="2">
        <v>58.38</v>
      </c>
      <c r="AE6" s="2">
        <f t="shared" si="3"/>
        <v>261.82</v>
      </c>
      <c r="AF6" s="2">
        <f t="shared" si="4"/>
        <v>1053.1100000000001</v>
      </c>
      <c r="AG6" s="1" t="s">
        <v>27</v>
      </c>
    </row>
    <row r="7" spans="1:33" x14ac:dyDescent="0.3">
      <c r="A7" s="1" t="s">
        <v>4</v>
      </c>
      <c r="B7" s="1" t="s">
        <v>5</v>
      </c>
      <c r="C7" s="1">
        <v>2</v>
      </c>
      <c r="D7" s="2">
        <v>35.35</v>
      </c>
      <c r="E7" s="5">
        <v>39.130000000000003</v>
      </c>
      <c r="F7" s="2">
        <v>46.31</v>
      </c>
      <c r="G7" s="2">
        <v>36.409999999999997</v>
      </c>
      <c r="H7" s="2">
        <v>57.19</v>
      </c>
      <c r="I7" s="2">
        <v>57.32</v>
      </c>
      <c r="J7" s="2">
        <f t="shared" si="0"/>
        <v>271.70999999999998</v>
      </c>
      <c r="K7" s="2">
        <v>29.35</v>
      </c>
      <c r="L7" s="2">
        <v>38.54</v>
      </c>
      <c r="M7" s="2">
        <v>39.159999999999997</v>
      </c>
      <c r="N7" s="2">
        <v>34.659999999999997</v>
      </c>
      <c r="O7" s="2">
        <v>60.1</v>
      </c>
      <c r="P7" s="2">
        <v>66.12</v>
      </c>
      <c r="Q7" s="2">
        <f t="shared" si="1"/>
        <v>267.92999999999995</v>
      </c>
      <c r="R7" s="6">
        <v>33.25</v>
      </c>
      <c r="S7" s="2">
        <v>31.94</v>
      </c>
      <c r="T7" s="2">
        <v>43.81</v>
      </c>
      <c r="U7" s="2">
        <v>42.31</v>
      </c>
      <c r="V7" s="2">
        <v>66.849999999999994</v>
      </c>
      <c r="W7" s="2">
        <v>65.78</v>
      </c>
      <c r="X7" s="2">
        <f t="shared" si="2"/>
        <v>283.94</v>
      </c>
      <c r="Y7" s="2">
        <v>27.87</v>
      </c>
      <c r="Z7" s="2">
        <v>32.22</v>
      </c>
      <c r="AA7" s="2">
        <v>37.25</v>
      </c>
      <c r="AB7" s="2">
        <v>39.369999999999997</v>
      </c>
      <c r="AC7" s="2">
        <v>72.78</v>
      </c>
      <c r="AD7" s="2">
        <v>58.06</v>
      </c>
      <c r="AE7" s="2">
        <f t="shared" si="3"/>
        <v>267.55</v>
      </c>
      <c r="AF7" s="2">
        <f t="shared" si="4"/>
        <v>1091.1299999999999</v>
      </c>
      <c r="AG7" s="1"/>
    </row>
    <row r="8" spans="1:33" x14ac:dyDescent="0.3">
      <c r="A8" s="1" t="s">
        <v>6</v>
      </c>
      <c r="B8" s="1" t="s">
        <v>7</v>
      </c>
      <c r="C8" s="1">
        <v>2</v>
      </c>
      <c r="D8" s="6">
        <v>59.2</v>
      </c>
      <c r="E8" s="5">
        <v>42.78</v>
      </c>
      <c r="F8" s="2">
        <v>48</v>
      </c>
      <c r="G8" s="2">
        <v>36.81</v>
      </c>
      <c r="H8" s="2">
        <v>59.97</v>
      </c>
      <c r="I8" s="4">
        <v>75.81</v>
      </c>
      <c r="J8" s="2">
        <f t="shared" si="0"/>
        <v>322.57000000000005</v>
      </c>
      <c r="K8" s="2">
        <v>37.630000000000003</v>
      </c>
      <c r="L8" s="2">
        <v>39.03</v>
      </c>
      <c r="M8" s="2">
        <v>43.4</v>
      </c>
      <c r="N8" s="2">
        <v>33.75</v>
      </c>
      <c r="O8" s="2">
        <v>59.97</v>
      </c>
      <c r="P8" s="2">
        <v>71.94</v>
      </c>
      <c r="Q8" s="2">
        <f t="shared" si="1"/>
        <v>285.72000000000003</v>
      </c>
      <c r="R8" s="2">
        <v>34.72</v>
      </c>
      <c r="S8" s="2">
        <v>36.4</v>
      </c>
      <c r="T8" s="2">
        <v>40.619999999999997</v>
      </c>
      <c r="U8" s="4">
        <v>53.69</v>
      </c>
      <c r="V8" s="2">
        <v>73.099999999999994</v>
      </c>
      <c r="W8" s="3">
        <v>78.92</v>
      </c>
      <c r="X8" s="2">
        <f t="shared" si="2"/>
        <v>317.45</v>
      </c>
      <c r="Y8" s="6">
        <v>36.07</v>
      </c>
      <c r="Z8" s="2">
        <v>34.54</v>
      </c>
      <c r="AA8" s="2">
        <v>37.78</v>
      </c>
      <c r="AB8" s="2">
        <v>35.53</v>
      </c>
      <c r="AC8" s="2">
        <v>63.97</v>
      </c>
      <c r="AD8" s="2">
        <v>68.91</v>
      </c>
      <c r="AE8" s="2">
        <f t="shared" si="3"/>
        <v>276.8</v>
      </c>
      <c r="AF8" s="2">
        <f t="shared" si="4"/>
        <v>1202.54</v>
      </c>
      <c r="AG8" s="1"/>
    </row>
    <row r="9" spans="1:33" x14ac:dyDescent="0.3">
      <c r="A9" s="1" t="s">
        <v>8</v>
      </c>
      <c r="B9" s="1" t="s">
        <v>9</v>
      </c>
      <c r="C9" s="1">
        <v>2</v>
      </c>
      <c r="D9" s="2">
        <v>39.409999999999997</v>
      </c>
      <c r="E9" s="5">
        <v>40.25</v>
      </c>
      <c r="F9" s="4">
        <v>60.94</v>
      </c>
      <c r="G9" s="2">
        <v>37.93</v>
      </c>
      <c r="H9" s="2">
        <v>68.06</v>
      </c>
      <c r="I9" s="2">
        <v>66.03</v>
      </c>
      <c r="J9" s="2">
        <f t="shared" si="0"/>
        <v>312.62</v>
      </c>
      <c r="K9" s="2">
        <v>35.82</v>
      </c>
      <c r="L9" s="2">
        <v>37.47</v>
      </c>
      <c r="M9" s="2">
        <v>56.06</v>
      </c>
      <c r="N9" s="4">
        <v>50.47</v>
      </c>
      <c r="O9" s="2">
        <v>74.099999999999994</v>
      </c>
      <c r="P9" s="2">
        <v>95.91</v>
      </c>
      <c r="Q9" s="2">
        <f t="shared" si="1"/>
        <v>349.83</v>
      </c>
      <c r="R9" s="6">
        <v>40.53</v>
      </c>
      <c r="S9" s="2">
        <v>34.47</v>
      </c>
      <c r="T9" s="2">
        <v>44.79</v>
      </c>
      <c r="U9" s="2">
        <v>36.78</v>
      </c>
      <c r="V9" s="2" t="s">
        <v>26</v>
      </c>
      <c r="W9" s="2"/>
      <c r="X9" s="2">
        <f t="shared" si="2"/>
        <v>156.57</v>
      </c>
      <c r="Y9" s="2">
        <v>32.28</v>
      </c>
      <c r="Z9" s="2">
        <v>34.47</v>
      </c>
      <c r="AA9" s="2">
        <v>44.22</v>
      </c>
      <c r="AB9" s="2">
        <v>44.13</v>
      </c>
      <c r="AC9" s="2"/>
      <c r="AD9" s="2"/>
      <c r="AE9" s="2">
        <f t="shared" si="3"/>
        <v>155.1</v>
      </c>
      <c r="AF9" s="2">
        <f t="shared" si="4"/>
        <v>974.12</v>
      </c>
      <c r="AG9" s="1"/>
    </row>
    <row r="10" spans="1:33" x14ac:dyDescent="0.3">
      <c r="A10" s="1" t="s">
        <v>10</v>
      </c>
      <c r="B10" s="1" t="s">
        <v>11</v>
      </c>
      <c r="C10" s="1">
        <v>2</v>
      </c>
      <c r="D10" s="2">
        <v>36.75</v>
      </c>
      <c r="E10" s="2">
        <v>39.94</v>
      </c>
      <c r="F10" s="2">
        <v>58.75</v>
      </c>
      <c r="G10" s="2">
        <v>38.19</v>
      </c>
      <c r="H10" s="2">
        <v>63.88</v>
      </c>
      <c r="I10" s="2">
        <v>63.09</v>
      </c>
      <c r="J10" s="2">
        <f t="shared" si="0"/>
        <v>300.60000000000002</v>
      </c>
      <c r="K10" s="2">
        <v>33.630000000000003</v>
      </c>
      <c r="L10" s="2">
        <v>38.159999999999997</v>
      </c>
      <c r="M10" s="2">
        <v>43.25</v>
      </c>
      <c r="N10" s="2">
        <v>38.409999999999997</v>
      </c>
      <c r="O10" s="2">
        <v>70.44</v>
      </c>
      <c r="P10" s="2">
        <v>70.400000000000006</v>
      </c>
      <c r="Q10" s="2">
        <f t="shared" si="1"/>
        <v>294.28999999999996</v>
      </c>
      <c r="R10" s="2">
        <v>30.03</v>
      </c>
      <c r="S10" s="2">
        <v>34.85</v>
      </c>
      <c r="T10" s="2">
        <v>40.07</v>
      </c>
      <c r="U10" s="2">
        <v>41.62</v>
      </c>
      <c r="V10" s="2">
        <v>71.53</v>
      </c>
      <c r="W10" s="4">
        <v>84.88</v>
      </c>
      <c r="X10" s="2">
        <f t="shared" si="2"/>
        <v>302.98</v>
      </c>
      <c r="Y10" s="2">
        <v>30.35</v>
      </c>
      <c r="Z10" s="2">
        <v>33.6</v>
      </c>
      <c r="AA10" s="2">
        <v>39.340000000000003</v>
      </c>
      <c r="AB10" s="2">
        <v>42.94</v>
      </c>
      <c r="AC10" s="2">
        <v>88.5</v>
      </c>
      <c r="AD10" s="2">
        <v>62.5</v>
      </c>
      <c r="AE10" s="2">
        <f t="shared" si="3"/>
        <v>297.23</v>
      </c>
      <c r="AF10" s="2">
        <f t="shared" si="4"/>
        <v>1195.0999999999999</v>
      </c>
      <c r="AG10" s="1" t="s">
        <v>28</v>
      </c>
    </row>
    <row r="11" spans="1:33" x14ac:dyDescent="0.3">
      <c r="A11" s="1" t="s">
        <v>15</v>
      </c>
      <c r="B11" s="1" t="s">
        <v>16</v>
      </c>
      <c r="C11" s="1">
        <v>2</v>
      </c>
      <c r="D11" s="2">
        <v>39.56</v>
      </c>
      <c r="E11" s="6">
        <v>38.69</v>
      </c>
      <c r="F11" s="2">
        <v>49.59</v>
      </c>
      <c r="G11" s="2">
        <v>46.16</v>
      </c>
      <c r="H11" s="2">
        <v>69.13</v>
      </c>
      <c r="I11" s="2">
        <v>59.63</v>
      </c>
      <c r="J11" s="2">
        <f t="shared" si="0"/>
        <v>302.76</v>
      </c>
      <c r="K11" s="2">
        <v>34.869999999999997</v>
      </c>
      <c r="L11" s="2">
        <v>39.15</v>
      </c>
      <c r="M11" s="4">
        <v>58.59</v>
      </c>
      <c r="N11" s="2">
        <v>35.94</v>
      </c>
      <c r="O11" s="2">
        <v>60.94</v>
      </c>
      <c r="P11" s="2">
        <v>57.47</v>
      </c>
      <c r="Q11" s="2">
        <f t="shared" si="1"/>
        <v>286.96000000000004</v>
      </c>
      <c r="R11" s="2">
        <v>33.97</v>
      </c>
      <c r="S11" s="2">
        <v>35.869999999999997</v>
      </c>
      <c r="T11" s="2">
        <v>42.56</v>
      </c>
      <c r="U11" s="2">
        <v>33.69</v>
      </c>
      <c r="V11" s="2">
        <v>70.150000000000006</v>
      </c>
      <c r="W11" s="2">
        <v>58.62</v>
      </c>
      <c r="X11" s="2">
        <f t="shared" si="2"/>
        <v>274.86</v>
      </c>
      <c r="Y11" s="2">
        <v>32.03</v>
      </c>
      <c r="Z11" s="2">
        <v>34.81</v>
      </c>
      <c r="AA11" s="2">
        <v>41.4</v>
      </c>
      <c r="AB11" s="2">
        <v>32.03</v>
      </c>
      <c r="AC11" s="2">
        <v>66.22</v>
      </c>
      <c r="AD11" s="2">
        <v>68.16</v>
      </c>
      <c r="AE11" s="2">
        <f t="shared" si="3"/>
        <v>274.64999999999998</v>
      </c>
      <c r="AF11" s="2">
        <f t="shared" si="4"/>
        <v>1139.23</v>
      </c>
      <c r="AG11" s="1"/>
    </row>
    <row r="12" spans="1:33" x14ac:dyDescent="0.3">
      <c r="A12" s="1" t="s">
        <v>17</v>
      </c>
      <c r="B12" s="1" t="s">
        <v>18</v>
      </c>
      <c r="C12" s="1">
        <v>2</v>
      </c>
      <c r="D12" s="2">
        <v>31.69</v>
      </c>
      <c r="E12" s="2">
        <v>34.75</v>
      </c>
      <c r="F12" s="2">
        <v>40.94</v>
      </c>
      <c r="G12" s="2">
        <v>33.57</v>
      </c>
      <c r="H12" s="2">
        <v>58.72</v>
      </c>
      <c r="I12" s="4">
        <v>75.81</v>
      </c>
      <c r="J12" s="2">
        <f t="shared" si="0"/>
        <v>275.48</v>
      </c>
      <c r="K12" s="2">
        <v>28.31</v>
      </c>
      <c r="L12" s="2">
        <v>32.630000000000003</v>
      </c>
      <c r="M12" s="2">
        <v>38.590000000000003</v>
      </c>
      <c r="N12" s="2">
        <v>34.03</v>
      </c>
      <c r="O12" s="2">
        <v>77.38</v>
      </c>
      <c r="P12" s="2">
        <v>70.400000000000006</v>
      </c>
      <c r="Q12" s="2">
        <f t="shared" si="1"/>
        <v>281.34000000000003</v>
      </c>
      <c r="R12" s="2">
        <v>28.4</v>
      </c>
      <c r="S12" s="2">
        <v>31.53</v>
      </c>
      <c r="T12" s="2">
        <v>38.28</v>
      </c>
      <c r="U12" s="2">
        <v>40.94</v>
      </c>
      <c r="V12" s="2">
        <v>68.099999999999994</v>
      </c>
      <c r="W12" s="2">
        <v>64.88</v>
      </c>
      <c r="X12" s="2">
        <f t="shared" si="2"/>
        <v>272.13</v>
      </c>
      <c r="Y12" s="2">
        <v>26.5</v>
      </c>
      <c r="Z12" s="2">
        <v>30.88</v>
      </c>
      <c r="AA12" s="2">
        <v>35.619999999999997</v>
      </c>
      <c r="AB12" s="2">
        <v>35.159999999999997</v>
      </c>
      <c r="AC12" s="2">
        <v>63.62</v>
      </c>
      <c r="AD12" s="2">
        <v>57.5</v>
      </c>
      <c r="AE12" s="2">
        <f t="shared" si="3"/>
        <v>249.28</v>
      </c>
      <c r="AF12" s="2">
        <f t="shared" si="4"/>
        <v>1078.23</v>
      </c>
      <c r="AG12" s="1" t="s">
        <v>30</v>
      </c>
    </row>
    <row r="13" spans="1:33" x14ac:dyDescent="0.3">
      <c r="A13" s="1" t="s">
        <v>19</v>
      </c>
      <c r="B13" s="1" t="s">
        <v>20</v>
      </c>
      <c r="C13" s="1">
        <v>2</v>
      </c>
      <c r="D13" s="2">
        <v>35.31</v>
      </c>
      <c r="E13" s="5">
        <v>44.6</v>
      </c>
      <c r="F13" s="4">
        <v>60.94</v>
      </c>
      <c r="G13" s="3">
        <v>61.71</v>
      </c>
      <c r="H13" s="2">
        <v>59.22</v>
      </c>
      <c r="I13" s="4">
        <v>75.81</v>
      </c>
      <c r="J13" s="2">
        <f t="shared" si="0"/>
        <v>337.59</v>
      </c>
      <c r="K13" s="2">
        <v>33.03</v>
      </c>
      <c r="L13" s="2">
        <v>39.06</v>
      </c>
      <c r="M13" s="2">
        <v>42.25</v>
      </c>
      <c r="N13" s="2">
        <v>30.47</v>
      </c>
      <c r="O13" s="2">
        <v>59.47</v>
      </c>
      <c r="P13" s="2">
        <v>58.75</v>
      </c>
      <c r="Q13" s="2">
        <f t="shared" si="1"/>
        <v>263.02999999999997</v>
      </c>
      <c r="R13" s="2">
        <v>30.22</v>
      </c>
      <c r="S13" s="2">
        <v>37.159999999999997</v>
      </c>
      <c r="T13" s="2">
        <v>38.75</v>
      </c>
      <c r="U13" s="2">
        <v>46.46</v>
      </c>
      <c r="V13" s="2">
        <v>79.91</v>
      </c>
      <c r="W13" s="2">
        <v>65.66</v>
      </c>
      <c r="X13" s="2">
        <f t="shared" si="2"/>
        <v>298.15999999999997</v>
      </c>
      <c r="Y13" s="2">
        <v>27.53</v>
      </c>
      <c r="Z13" s="2">
        <v>33.619999999999997</v>
      </c>
      <c r="AA13" s="2">
        <v>36.630000000000003</v>
      </c>
      <c r="AB13" s="2">
        <v>38.42</v>
      </c>
      <c r="AC13" s="2">
        <v>63.97</v>
      </c>
      <c r="AD13" s="2">
        <v>66.709999999999994</v>
      </c>
      <c r="AE13" s="2">
        <f t="shared" si="3"/>
        <v>266.88</v>
      </c>
      <c r="AF13" s="2">
        <f t="shared" si="4"/>
        <v>1165.6599999999999</v>
      </c>
      <c r="AG13" s="1"/>
    </row>
    <row r="14" spans="1:33" x14ac:dyDescent="0.3">
      <c r="A14" s="1" t="s">
        <v>21</v>
      </c>
      <c r="B14" s="1" t="s">
        <v>11</v>
      </c>
      <c r="C14" s="1" t="s">
        <v>24</v>
      </c>
      <c r="D14" s="2">
        <v>37.619999999999997</v>
      </c>
      <c r="E14" s="2">
        <v>41.15</v>
      </c>
      <c r="F14" s="4">
        <v>65.430000000000007</v>
      </c>
      <c r="G14" s="2">
        <v>39.56</v>
      </c>
      <c r="H14" s="2">
        <v>67.72</v>
      </c>
      <c r="I14" s="4">
        <v>81.38</v>
      </c>
      <c r="J14" s="2">
        <f t="shared" si="0"/>
        <v>332.86</v>
      </c>
      <c r="K14" s="4">
        <v>55.06</v>
      </c>
      <c r="L14" s="2">
        <v>39.619999999999997</v>
      </c>
      <c r="M14" s="2">
        <v>53.35</v>
      </c>
      <c r="N14" s="2">
        <v>43.5</v>
      </c>
      <c r="O14" s="2">
        <v>68.430000000000007</v>
      </c>
      <c r="P14" s="4">
        <v>96.12</v>
      </c>
      <c r="Q14" s="2">
        <f t="shared" si="1"/>
        <v>356.08000000000004</v>
      </c>
      <c r="R14" s="2">
        <v>35.31</v>
      </c>
      <c r="S14" s="2">
        <v>35.94</v>
      </c>
      <c r="T14" s="2">
        <v>52.56</v>
      </c>
      <c r="U14" s="2">
        <v>50.22</v>
      </c>
      <c r="V14" s="2">
        <v>75.22</v>
      </c>
      <c r="W14" s="4">
        <v>90.87</v>
      </c>
      <c r="X14" s="2">
        <f t="shared" si="2"/>
        <v>340.12</v>
      </c>
      <c r="Y14" s="2">
        <v>36.35</v>
      </c>
      <c r="Z14" s="2">
        <v>36.94</v>
      </c>
      <c r="AA14" s="2">
        <v>41.53</v>
      </c>
      <c r="AB14" s="2">
        <v>42.22</v>
      </c>
      <c r="AC14" s="2">
        <v>71.84</v>
      </c>
      <c r="AD14" s="2">
        <v>76.31</v>
      </c>
      <c r="AE14" s="2">
        <f t="shared" si="3"/>
        <v>305.19</v>
      </c>
      <c r="AF14" s="2">
        <f t="shared" si="4"/>
        <v>1334.25</v>
      </c>
      <c r="AG14" s="1"/>
    </row>
    <row r="15" spans="1:33" x14ac:dyDescent="0.3">
      <c r="A15" s="1" t="s">
        <v>22</v>
      </c>
      <c r="B15" s="1" t="s">
        <v>23</v>
      </c>
      <c r="C15" s="1" t="s">
        <v>24</v>
      </c>
      <c r="D15" s="2">
        <v>38.43</v>
      </c>
      <c r="E15" s="4">
        <v>61.15</v>
      </c>
      <c r="F15" s="2">
        <v>45.43</v>
      </c>
      <c r="G15" s="2">
        <v>39.75</v>
      </c>
      <c r="H15" s="2">
        <v>74.28</v>
      </c>
      <c r="I15" s="2">
        <v>61.38</v>
      </c>
      <c r="J15" s="2">
        <f t="shared" si="0"/>
        <v>320.41999999999996</v>
      </c>
      <c r="K15" s="2">
        <v>35.06</v>
      </c>
      <c r="L15" s="2">
        <v>38.53</v>
      </c>
      <c r="M15" s="2">
        <v>48.69</v>
      </c>
      <c r="N15" s="2">
        <v>36.72</v>
      </c>
      <c r="O15" s="2">
        <v>70.599999999999994</v>
      </c>
      <c r="P15" s="2">
        <v>76.12</v>
      </c>
      <c r="Q15" s="2">
        <f t="shared" si="1"/>
        <v>305.72000000000003</v>
      </c>
      <c r="R15" s="2">
        <v>34.93</v>
      </c>
      <c r="S15" s="2">
        <v>38.28</v>
      </c>
      <c r="T15" s="2">
        <v>45.78</v>
      </c>
      <c r="U15" s="2">
        <v>43.47</v>
      </c>
      <c r="V15" s="2">
        <v>75.59</v>
      </c>
      <c r="W15" s="2">
        <v>70.87</v>
      </c>
      <c r="X15" s="2">
        <f t="shared" si="2"/>
        <v>308.92</v>
      </c>
      <c r="Y15" s="2">
        <v>34.9</v>
      </c>
      <c r="Z15" s="2">
        <v>37.4</v>
      </c>
      <c r="AA15" s="2">
        <v>47.4</v>
      </c>
      <c r="AB15" s="2">
        <v>35.380000000000003</v>
      </c>
      <c r="AC15" s="3">
        <v>80.959999999999994</v>
      </c>
      <c r="AD15" s="2">
        <v>63.4</v>
      </c>
      <c r="AE15" s="2">
        <f t="shared" si="3"/>
        <v>299.43999999999994</v>
      </c>
      <c r="AF15" s="2">
        <f t="shared" si="4"/>
        <v>1234.5</v>
      </c>
      <c r="AG15" s="1" t="s">
        <v>29</v>
      </c>
    </row>
    <row r="16" spans="1:33" x14ac:dyDescent="0.3">
      <c r="A16" t="s">
        <v>33</v>
      </c>
    </row>
    <row r="17" spans="1:12" x14ac:dyDescent="0.3">
      <c r="A17" t="s">
        <v>32</v>
      </c>
    </row>
    <row r="18" spans="1:12" x14ac:dyDescent="0.3">
      <c r="A18" t="s">
        <v>38</v>
      </c>
    </row>
    <row r="19" spans="1:12" x14ac:dyDescent="0.3">
      <c r="H19" t="s">
        <v>39</v>
      </c>
    </row>
    <row r="20" spans="1:12" x14ac:dyDescent="0.3">
      <c r="H20" t="s">
        <v>40</v>
      </c>
      <c r="K20" s="7">
        <v>44748</v>
      </c>
      <c r="L20" t="s">
        <v>41</v>
      </c>
    </row>
  </sheetData>
  <sortState xmlns:xlrd2="http://schemas.microsoft.com/office/spreadsheetml/2017/richdata2" ref="A3:C15">
    <sortCondition ref="C3:C15"/>
  </sortState>
  <pageMargins left="0" right="0" top="0.74803149606299213" bottom="0.19685039370078741" header="0.31496062992125984" footer="0.31496062992125984"/>
  <pageSetup paperSize="9" scale="65" orientation="landscape" r:id="rId1"/>
  <headerFooter>
    <oddHeader>&amp;CClubmans Autotest &amp; Production Autotest 
25th June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Truro and Penwith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Jemma</dc:creator>
  <cp:lastModifiedBy>Pam</cp:lastModifiedBy>
  <cp:lastPrinted>2022-06-25T18:40:35Z</cp:lastPrinted>
  <dcterms:created xsi:type="dcterms:W3CDTF">2022-06-25T13:27:05Z</dcterms:created>
  <dcterms:modified xsi:type="dcterms:W3CDTF">2022-07-06T20:09:17Z</dcterms:modified>
</cp:coreProperties>
</file>